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берез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10" i="11"/>
  <c r="W10" i="11" s="1"/>
  <c r="Q9" i="11"/>
  <c r="W9" i="11" s="1"/>
  <c r="Q8" i="11"/>
  <c r="Q11" i="11" l="1"/>
  <c r="W8" i="11"/>
  <c r="W11" i="11" s="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<sst xmlns="http://schemas.openxmlformats.org/spreadsheetml/2006/main" count="37" uniqueCount="37">
  <si>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</si>
  <si>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</si>
  <si>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</si>
  <si>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</si>
  <si>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</si>
  <si>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</si>
  <si>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</si>
  <si>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</si>
  <si>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</si>
  <si>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</si>
  <si>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</si>
  <si>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</si>
  <si>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</si>
  <si>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</si>
  <si>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</si>
  <si>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</si>
  <si>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</si>
  <si>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</si>
  <si>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</si>
  <si>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</si>
  <si>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</si>
  <si>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</si>
  <si>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</si>
  <si>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</si>
  <si>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</si>
  <si>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</si>
  <si>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</si>
  <si>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</si>
  <si>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</si>
  <si>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</si>
  <si>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</si>
  <si>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</si>
  <si>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</si>
  <si>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</si>
  <si>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</si>
  <si>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</si>
  <si>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березень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</si>
</sst>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F7" sqref="F7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9.77734375" customWidth="1"/>
    <col min="13" max="13" width="10.88671875" hidden="1" customWidth="1"/>
    <col min="14" max="14" width="13.109375" hidden="1" customWidth="1"/>
    <col min="15" max="15" width="14.77734375" hidden="1" customWidth="1"/>
    <col min="16" max="16" width="16" hidden="1" customWidth="1"/>
    <col min="17" max="17" width="11.5546875" customWidth="1"/>
    <col min="18" max="18" width="13.44140625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32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30</v>
      </c>
    </row>
    <row r="6" spans="1:24" x14ac:dyDescent="0.3">
      <c r="X6" s="20" t="s">
        <v>25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33</v>
      </c>
      <c r="O7" s="5" t="s">
        <v>34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  <c r="X7" s="4" t="s">
        <v>35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21</v>
      </c>
      <c r="G8" s="9">
        <v>25842</v>
      </c>
      <c r="H8" s="9">
        <v>700</v>
      </c>
      <c r="I8" s="9">
        <v>7752.6</v>
      </c>
      <c r="J8" s="9"/>
      <c r="K8" s="9">
        <v>6460.5</v>
      </c>
      <c r="L8" s="9"/>
      <c r="M8" s="10"/>
      <c r="N8" s="9"/>
      <c r="O8" s="9"/>
      <c r="P8" s="9"/>
      <c r="Q8" s="9">
        <f>G8+H8+I8+O8+P8+L8+M8+N8+J8+K8</f>
        <v>40755.1</v>
      </c>
      <c r="R8" s="11">
        <v>1600</v>
      </c>
      <c r="S8" s="9">
        <v>14000</v>
      </c>
      <c r="T8" s="9"/>
      <c r="U8" s="11">
        <v>7335.92</v>
      </c>
      <c r="V8" s="11">
        <v>2037.76</v>
      </c>
      <c r="W8" s="11">
        <f>Q8-S8-U8-V8-X8-T8</f>
        <v>17381.420000000002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21</v>
      </c>
      <c r="G9" s="17">
        <v>24550</v>
      </c>
      <c r="H9" s="17">
        <v>800</v>
      </c>
      <c r="I9" s="17">
        <v>7365</v>
      </c>
      <c r="J9" s="17"/>
      <c r="K9" s="17">
        <v>6137.5</v>
      </c>
      <c r="L9" s="17"/>
      <c r="M9" s="18"/>
      <c r="N9" s="17"/>
      <c r="O9" s="17"/>
      <c r="P9" s="17"/>
      <c r="Q9" s="17">
        <f>G9+H9+I9+O9+P9+L9+M9+N9+J9+K9</f>
        <v>38852.5</v>
      </c>
      <c r="R9" s="19">
        <v>1000</v>
      </c>
      <c r="S9" s="17">
        <v>13000</v>
      </c>
      <c r="T9" s="17"/>
      <c r="U9" s="19">
        <v>6993.45</v>
      </c>
      <c r="V9" s="19">
        <v>1942.63</v>
      </c>
      <c r="W9" s="11">
        <f>Q9-S9-U9-V9-X9-T9</f>
        <v>16916.419999999998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21</v>
      </c>
      <c r="G10" s="9">
        <v>24550</v>
      </c>
      <c r="H10" s="9">
        <v>800</v>
      </c>
      <c r="I10" s="9">
        <v>6874</v>
      </c>
      <c r="J10" s="9"/>
      <c r="K10" s="9">
        <v>6137.5</v>
      </c>
      <c r="L10" s="9"/>
      <c r="M10" s="10"/>
      <c r="N10" s="9"/>
      <c r="O10" s="9"/>
      <c r="P10" s="9"/>
      <c r="Q10" s="9">
        <f>G10+H10+I10+O10+P10+L10+M10+N10+K10+J10</f>
        <v>38361.5</v>
      </c>
      <c r="R10" s="11">
        <v>1600</v>
      </c>
      <c r="S10" s="9">
        <v>13000</v>
      </c>
      <c r="T10" s="9"/>
      <c r="U10" s="11">
        <v>6905.07</v>
      </c>
      <c r="V10" s="11">
        <v>1918.08</v>
      </c>
      <c r="W10" s="11">
        <f>Q10-S10-U10-V10-X10</f>
        <v>16538.349999999999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74942</v>
      </c>
      <c r="H11" s="12">
        <f t="shared" ref="H11:M11" si="0">SUM(H8:H10)</f>
        <v>2300</v>
      </c>
      <c r="I11" s="12">
        <f t="shared" si="0"/>
        <v>21991.599999999999</v>
      </c>
      <c r="J11" s="12">
        <f t="shared" si="0"/>
        <v>0</v>
      </c>
      <c r="K11" s="12">
        <f t="shared" si="0"/>
        <v>18735.5</v>
      </c>
      <c r="L11" s="12">
        <f t="shared" si="0"/>
        <v>0</v>
      </c>
      <c r="M11" s="12">
        <f t="shared" si="0"/>
        <v>0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117969.1</v>
      </c>
      <c r="R11" s="13">
        <f>SUM(R8:R10)</f>
        <v>4200</v>
      </c>
      <c r="S11" s="12">
        <f t="shared" si="1"/>
        <v>40000</v>
      </c>
      <c r="T11" s="12">
        <f t="shared" si="1"/>
        <v>0</v>
      </c>
      <c r="U11" s="12">
        <f t="shared" si="1"/>
        <v>21234.44</v>
      </c>
      <c r="V11" s="12">
        <f t="shared" si="1"/>
        <v>5898.47</v>
      </c>
      <c r="W11" s="12">
        <f>SUM(W8:W10)</f>
        <v>50836.189999999995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2025-04-01T06:15:52Z</dcterms:modified>
</cp:coreProperties>
</file>